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https://passengerinc-my.sharepoint.com/personal/rickkelly_passengerinc_com/Documents/DIY/"/>
    </mc:Choice>
  </mc:AlternateContent>
  <bookViews>
    <workbookView xWindow="240" yWindow="110" windowWidth="14810" windowHeight="8010"/>
  </bookViews>
  <sheets>
    <sheet name="Recruitment Calculator" sheetId="1" r:id="rId1"/>
  </sheets>
  <calcPr calcId="162913"/>
</workbook>
</file>

<file path=xl/calcChain.xml><?xml version="1.0" encoding="utf-8"?>
<calcChain xmlns="http://schemas.openxmlformats.org/spreadsheetml/2006/main">
  <c r="B29" i="1" l="1"/>
  <c r="B19" i="1"/>
  <c r="B9" i="1"/>
  <c r="E29" i="1" l="1"/>
  <c r="D29" i="1"/>
  <c r="C29" i="1"/>
  <c r="E19" i="1" l="1"/>
  <c r="D19" i="1"/>
  <c r="C19" i="1"/>
  <c r="C9" i="1"/>
  <c r="D9" i="1"/>
  <c r="E9" i="1"/>
</calcChain>
</file>

<file path=xl/sharedStrings.xml><?xml version="1.0" encoding="utf-8"?>
<sst xmlns="http://schemas.openxmlformats.org/spreadsheetml/2006/main" count="52" uniqueCount="28">
  <si>
    <t>Scenario 1</t>
  </si>
  <si>
    <t>Number of New Community Members</t>
  </si>
  <si>
    <t>Incidence Rate</t>
  </si>
  <si>
    <t>Conversion Rate</t>
  </si>
  <si>
    <t>Open Rate</t>
  </si>
  <si>
    <t>Click-through rate</t>
  </si>
  <si>
    <t>Email Invitations Needed</t>
  </si>
  <si>
    <t>Scenario 2</t>
  </si>
  <si>
    <t>Scenario 3</t>
  </si>
  <si>
    <t>Scenario 4</t>
  </si>
  <si>
    <t>Column1</t>
  </si>
  <si>
    <t>EMAIL RECRUITMENT CALCULATOR</t>
  </si>
  <si>
    <t>OTHER ONLINE SOURCES CALCULATOR</t>
  </si>
  <si>
    <t>DEFINITIONS</t>
  </si>
  <si>
    <t>The number of people who qualify for your community out the population you are recruiting from. This does not apply if you are not screening members for qualification in the community.</t>
  </si>
  <si>
    <t>The number of people who move from qualifying for the community to activating their accounts. The conversion rate is affected by the speed of registration, the messaging on the registration page and whether or not incentives are given to members for activating their account.</t>
  </si>
  <si>
    <t xml:space="preserve">Open rate measures how many people opened an email of the total people who were sent an email. </t>
  </si>
  <si>
    <t>The percentage of people who click on a link in an email or webpage of the people who viewed the link.</t>
  </si>
  <si>
    <t>INSTRUCTIONS</t>
  </si>
  <si>
    <t>Views Needed</t>
  </si>
  <si>
    <t>Toggle inputs in any cell with blue text to estimate the number of invitations or page views needed to achieve your target number of new community members</t>
  </si>
  <si>
    <t>OFFLINE SOURCES CALCULATOR</t>
  </si>
  <si>
    <t>Response Rate</t>
  </si>
  <si>
    <t>Offline Impressions Needed</t>
  </si>
  <si>
    <t>The percentage of people who respond to an offline call-to-action</t>
  </si>
  <si>
    <t>Completion Rate</t>
  </si>
  <si>
    <t>Click-through Rate</t>
  </si>
  <si>
    <t>The percentage of people who complete the screening survey. You can improve the completion rate by making surveys mobile-friendly, short to complete, minimizing large graphics and by emphasizing the member value proposition.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</si>
</sst>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sz val="11"/>
      <color rgb="FF0070C0"/>
      <name val="Calibri"/>
      <family val="2"/>
      <scheme val="minor"/>
    </font>
    <font>
      <sz val="11"/>
      <color theme="1"/>
      <name val="Calibri"/>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3" fillId="2" borderId="0" xfId="0" applyFont="1" applyFill="1"/>
    <xf numFmtId="0" fontId="3" fillId="2" borderId="0" xfId="0" applyFont="1" applyFill="1" applyAlignment="1">
      <alignment horizontal="center"/>
    </xf>
    <xf numFmtId="0" fontId="0" fillId="2" borderId="0" xfId="0" applyFill="1"/>
    <xf numFmtId="1" fontId="0" fillId="2" borderId="0" xfId="0" applyNumberFormat="1" applyFill="1"/>
    <xf numFmtId="0" fontId="4" fillId="2" borderId="0" xfId="0" applyFont="1" applyFill="1"/>
    <xf numFmtId="0" fontId="2" fillId="2"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0" fillId="0" borderId="0" xfId="0" applyFill="1"/>
    <xf numFmtId="9" fontId="0" fillId="0" borderId="0" xfId="1" applyFont="1" applyFill="1"/>
    <xf numFmtId="0" fontId="7" fillId="0" borderId="0" xfId="0" applyFont="1" applyFill="1"/>
    <xf numFmtId="9" fontId="7" fillId="0" borderId="0" xfId="1" applyFont="1" applyFill="1"/>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0" xfId="0" applyFont="1" applyFill="1" applyAlignment="1">
      <alignment horizontal="center"/>
    </xf>
    <xf numFmtId="0" fontId="6" fillId="3" borderId="1" xfId="0" applyFont="1" applyFill="1" applyBorder="1" applyAlignment="1">
      <alignment horizontal="left" vertical="center" wrapText="1"/>
    </xf>
    <xf numFmtId="0" fontId="0" fillId="2" borderId="0" xfId="0" applyFill="1" applyAlignment="1">
      <alignment horizont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2" borderId="2" xfId="0" applyFont="1" applyFill="1" applyBorder="1" applyAlignment="1">
      <alignment horizontal="center"/>
    </xf>
    <xf numFmtId="0" fontId="0" fillId="2" borderId="0" xfId="0" applyFill="1" applyAlignment="1">
      <alignment horizontal="left" vertical="center" wrapText="1"/>
    </xf>
    <xf numFmtId="0" fontId="6" fillId="2" borderId="1" xfId="0" applyFont="1" applyFill="1" applyBorder="1" applyAlignment="1">
      <alignment horizontal="left" vertical="center" wrapText="1"/>
    </xf>
    <xf numFmtId="9" fontId="8" fillId="2" borderId="0" xfId="1" applyFont="1" applyFill="1"/>
  </cellXfs>
  <cellStyles count="2">
    <cellStyle name="Normal" xfId="0" builtinId="0"/>
    <cellStyle name="Percent" xfId="1" builtinId="5"/>
  </cellStyles>
  <dxfs count="23">
    <dxf>
      <font>
        <color rgb="FFC00000"/>
      </font>
      <fill>
        <patternFill>
          <bgColor theme="0"/>
        </patternFill>
      </fill>
    </dxf>
    <dxf>
      <font>
        <color rgb="FFC00000"/>
      </font>
      <fill>
        <patternFill>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s>
  <tableStyles count="0" defaultTableStyle="TableStyleMedium2" defaultPivotStyle="PivotStyleMedium9"/>
  <colors>
    <mruColors>
      <color rgb="FFC5EFF7"/>
      <color rgb="FFFDE3A7"/>
      <color rgb="FFF64747"/>
      <color rgb="FFE74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E9" totalsRowShown="0" headerRowDxfId="22" dataDxfId="21" dataCellStyle="Percent">
  <tableColumns count="5">
    <tableColumn id="1" name="Column1" dataDxfId="20"/>
    <tableColumn id="2" name="Scenario 1" dataDxfId="19" dataCellStyle="Percent"/>
    <tableColumn id="3" name="Scenario 2" dataDxfId="18" dataCellStyle="Percent"/>
    <tableColumn id="4" name="Scenario 3" dataDxfId="17" dataCellStyle="Percent"/>
    <tableColumn id="5" name="Scenario 4" dataDxfId="16" dataCellStyle="Percent"/>
  </tableColumns>
  <tableStyleInfo name="TableStyleLight18" showFirstColumn="0" showLastColumn="0" showRowStripes="1" showColumnStripes="0"/>
</table>
</file>

<file path=xl/tables/table2.xml><?xml version="1.0" encoding="utf-8"?>
<table xmlns="http://schemas.openxmlformats.org/spreadsheetml/2006/main" id="2" name="Table2" displayName="Table2" ref="A13:E19" totalsRowShown="0" headerRowDxfId="15" dataDxfId="14" dataCellStyle="Percent">
  <tableColumns count="5">
    <tableColumn id="1" name="Column1" dataDxfId="13"/>
    <tableColumn id="2" name="Scenario 1" dataDxfId="12" dataCellStyle="Percent"/>
    <tableColumn id="3" name="Scenario 2" dataDxfId="11" dataCellStyle="Percent"/>
    <tableColumn id="4" name="Scenario 3" dataDxfId="10" dataCellStyle="Percent"/>
    <tableColumn id="5" name="Scenario 4" dataDxfId="9" dataCellStyle="Percent"/>
  </tableColumns>
  <tableStyleInfo name="TableStyleLight18" showFirstColumn="0" showLastColumn="0" showRowStripes="1" showColumnStripes="0"/>
</table>
</file>

<file path=xl/tables/table3.xml><?xml version="1.0" encoding="utf-8"?>
<table xmlns="http://schemas.openxmlformats.org/spreadsheetml/2006/main" id="3" name="Table24" displayName="Table24" ref="A23:E29" totalsRowShown="0" headerRowDxfId="8" dataDxfId="7" dataCellStyle="Percent">
  <tableColumns count="5">
    <tableColumn id="1" name="Column1" dataDxfId="6"/>
    <tableColumn id="2" name="Scenario 1" dataDxfId="5" dataCellStyle="Percent"/>
    <tableColumn id="3" name="Scenario 2" dataDxfId="4" dataCellStyle="Percent"/>
    <tableColumn id="4" name="Scenario 3" dataDxfId="3" dataCellStyle="Percent"/>
    <tableColumn id="5" name="Scenario 4" dataDxfId="2" dataCellStyle="Percent"/>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workbookViewId="0">
      <selection activeCell="R2" sqref="R2"/>
    </sheetView>
  </sheetViews>
  <sheetFormatPr defaultRowHeight="14.5" x14ac:dyDescent="0.35"/>
  <cols>
    <col min="1" max="1" width="33" style="3" bestFit="1" customWidth="1"/>
    <col min="2" max="2" width="11.36328125" style="3" customWidth="1"/>
    <col min="3" max="5" width="11.7265625" style="3" bestFit="1" customWidth="1"/>
    <col min="6" max="6" width="8.7265625" style="3"/>
    <col min="7" max="7" width="15.7265625" style="3" bestFit="1" customWidth="1"/>
    <col min="8" max="16384" width="8.7265625" style="3"/>
  </cols>
  <sheetData>
    <row r="1" spans="1:16" x14ac:dyDescent="0.35">
      <c r="A1" s="15" t="s">
        <v>11</v>
      </c>
      <c r="B1" s="17"/>
      <c r="C1" s="17"/>
      <c r="D1" s="17"/>
      <c r="E1" s="17"/>
      <c r="G1" s="20" t="s">
        <v>13</v>
      </c>
      <c r="H1" s="20"/>
      <c r="I1" s="20"/>
      <c r="J1" s="20"/>
      <c r="K1" s="20"/>
      <c r="L1" s="20"/>
      <c r="M1" s="20"/>
      <c r="N1" s="20"/>
      <c r="O1" s="20"/>
      <c r="P1" s="20"/>
    </row>
    <row r="2" spans="1:16" ht="14.5" customHeight="1" x14ac:dyDescent="0.35">
      <c r="A2" s="6" t="s">
        <v>10</v>
      </c>
      <c r="B2" s="2" t="s">
        <v>0</v>
      </c>
      <c r="C2" s="2" t="s">
        <v>7</v>
      </c>
      <c r="D2" s="2" t="s">
        <v>8</v>
      </c>
      <c r="E2" s="2" t="s">
        <v>9</v>
      </c>
      <c r="G2" s="19" t="s">
        <v>2</v>
      </c>
      <c r="H2" s="16" t="s">
        <v>14</v>
      </c>
      <c r="I2" s="16"/>
      <c r="J2" s="16"/>
      <c r="K2" s="16"/>
      <c r="L2" s="16"/>
      <c r="M2" s="16"/>
      <c r="N2" s="16"/>
      <c r="O2" s="16"/>
      <c r="P2" s="16"/>
    </row>
    <row r="3" spans="1:16" x14ac:dyDescent="0.35">
      <c r="A3" s="9" t="s">
        <v>1</v>
      </c>
      <c r="B3" s="11">
        <v>1000</v>
      </c>
      <c r="C3" s="11">
        <v>1000</v>
      </c>
      <c r="D3" s="11">
        <v>1000</v>
      </c>
      <c r="E3" s="11">
        <v>1000</v>
      </c>
      <c r="G3" s="19"/>
      <c r="H3" s="16"/>
      <c r="I3" s="16"/>
      <c r="J3" s="16"/>
      <c r="K3" s="16"/>
      <c r="L3" s="16"/>
      <c r="M3" s="16"/>
      <c r="N3" s="16"/>
      <c r="O3" s="16"/>
      <c r="P3" s="16"/>
    </row>
    <row r="4" spans="1:16" ht="14.5" customHeight="1" x14ac:dyDescent="0.35">
      <c r="A4" s="10" t="s">
        <v>2</v>
      </c>
      <c r="B4" s="12">
        <v>0.5</v>
      </c>
      <c r="C4" s="12"/>
      <c r="D4" s="12"/>
      <c r="E4" s="12"/>
      <c r="G4" s="18" t="s">
        <v>3</v>
      </c>
      <c r="H4" s="22" t="s">
        <v>15</v>
      </c>
      <c r="I4" s="22"/>
      <c r="J4" s="22"/>
      <c r="K4" s="22"/>
      <c r="L4" s="22"/>
      <c r="M4" s="22"/>
      <c r="N4" s="22"/>
      <c r="O4" s="22"/>
      <c r="P4" s="22"/>
    </row>
    <row r="5" spans="1:16" ht="20" customHeight="1" x14ac:dyDescent="0.35">
      <c r="A5" s="10" t="s">
        <v>3</v>
      </c>
      <c r="B5" s="12">
        <v>0.95</v>
      </c>
      <c r="C5" s="12"/>
      <c r="D5" s="12"/>
      <c r="E5" s="12"/>
      <c r="G5" s="18"/>
      <c r="H5" s="22"/>
      <c r="I5" s="22"/>
      <c r="J5" s="22"/>
      <c r="K5" s="22"/>
      <c r="L5" s="22"/>
      <c r="M5" s="22"/>
      <c r="N5" s="22"/>
      <c r="O5" s="22"/>
      <c r="P5" s="22"/>
    </row>
    <row r="6" spans="1:16" ht="14.5" customHeight="1" x14ac:dyDescent="0.35">
      <c r="A6" s="10" t="s">
        <v>4</v>
      </c>
      <c r="B6" s="12">
        <v>0.5</v>
      </c>
      <c r="C6" s="12"/>
      <c r="D6" s="12"/>
      <c r="E6" s="12"/>
      <c r="G6" s="19" t="s">
        <v>4</v>
      </c>
      <c r="H6" s="16" t="s">
        <v>16</v>
      </c>
      <c r="I6" s="16"/>
      <c r="J6" s="16"/>
      <c r="K6" s="16"/>
      <c r="L6" s="16"/>
      <c r="M6" s="16"/>
      <c r="N6" s="16"/>
      <c r="O6" s="16"/>
      <c r="P6" s="16"/>
    </row>
    <row r="7" spans="1:16" x14ac:dyDescent="0.35">
      <c r="A7" s="10" t="s">
        <v>5</v>
      </c>
      <c r="B7" s="12">
        <v>0.45</v>
      </c>
      <c r="C7" s="12"/>
      <c r="D7" s="12"/>
      <c r="E7" s="12"/>
      <c r="G7" s="19"/>
      <c r="H7" s="16"/>
      <c r="I7" s="16"/>
      <c r="J7" s="16"/>
      <c r="K7" s="16"/>
      <c r="L7" s="16"/>
      <c r="M7" s="16"/>
      <c r="N7" s="16"/>
      <c r="O7" s="16"/>
      <c r="P7" s="16"/>
    </row>
    <row r="8" spans="1:16" ht="14.5" customHeight="1" x14ac:dyDescent="0.35">
      <c r="A8" s="10" t="s">
        <v>25</v>
      </c>
      <c r="B8" s="12">
        <v>0.9</v>
      </c>
      <c r="C8" s="23"/>
      <c r="D8" s="23"/>
      <c r="E8" s="23"/>
      <c r="G8" s="18" t="s">
        <v>26</v>
      </c>
      <c r="H8" s="22" t="s">
        <v>17</v>
      </c>
      <c r="I8" s="22"/>
      <c r="J8" s="22"/>
      <c r="K8" s="22"/>
      <c r="L8" s="22"/>
      <c r="M8" s="22"/>
      <c r="N8" s="22"/>
      <c r="O8" s="22"/>
      <c r="P8" s="22"/>
    </row>
    <row r="9" spans="1:16" x14ac:dyDescent="0.35">
      <c r="A9" s="1" t="s">
        <v>6</v>
      </c>
      <c r="B9" s="4">
        <f>IFERROR(B3/B4/B5/B6/B7/B8,"Needs Inputs")</f>
        <v>10396.361273554256</v>
      </c>
      <c r="C9" s="3" t="str">
        <f t="shared" ref="C9:E9" si="0">IFERROR(C3/C4/C5/C6/C7,"Needs Inputs")</f>
        <v>Needs Inputs</v>
      </c>
      <c r="D9" s="3" t="str">
        <f t="shared" si="0"/>
        <v>Needs Inputs</v>
      </c>
      <c r="E9" s="3" t="str">
        <f t="shared" si="0"/>
        <v>Needs Inputs</v>
      </c>
      <c r="G9" s="18"/>
      <c r="H9" s="22"/>
      <c r="I9" s="22"/>
      <c r="J9" s="22"/>
      <c r="K9" s="22"/>
      <c r="L9" s="22"/>
      <c r="M9" s="22"/>
      <c r="N9" s="22"/>
      <c r="O9" s="22"/>
      <c r="P9" s="22"/>
    </row>
    <row r="10" spans="1:16" ht="23" customHeight="1" x14ac:dyDescent="0.35">
      <c r="G10" s="13" t="s">
        <v>25</v>
      </c>
      <c r="H10" s="16" t="s">
        <v>27</v>
      </c>
      <c r="I10" s="16"/>
      <c r="J10" s="16"/>
      <c r="K10" s="16"/>
      <c r="L10" s="16"/>
      <c r="M10" s="16"/>
      <c r="N10" s="16"/>
      <c r="O10" s="16"/>
      <c r="P10" s="16"/>
    </row>
    <row r="11" spans="1:16" ht="22" customHeight="1" x14ac:dyDescent="0.35">
      <c r="G11" s="14" t="s">
        <v>22</v>
      </c>
      <c r="H11" s="22" t="s">
        <v>24</v>
      </c>
      <c r="I11" s="22"/>
      <c r="J11" s="22"/>
      <c r="K11" s="22"/>
      <c r="L11" s="22"/>
      <c r="M11" s="22"/>
      <c r="N11" s="22"/>
      <c r="O11" s="22"/>
      <c r="P11" s="22"/>
    </row>
    <row r="12" spans="1:16" x14ac:dyDescent="0.35">
      <c r="A12" s="15" t="s">
        <v>12</v>
      </c>
      <c r="B12" s="17"/>
      <c r="C12" s="17"/>
      <c r="D12" s="17"/>
      <c r="E12" s="17"/>
      <c r="G12" s="15" t="s">
        <v>18</v>
      </c>
      <c r="H12" s="15"/>
      <c r="I12" s="15"/>
      <c r="J12" s="15"/>
      <c r="K12" s="15"/>
      <c r="L12" s="15"/>
      <c r="M12" s="15"/>
      <c r="N12" s="15"/>
      <c r="O12" s="15"/>
      <c r="P12" s="15"/>
    </row>
    <row r="13" spans="1:16" x14ac:dyDescent="0.35">
      <c r="A13" s="5" t="s">
        <v>10</v>
      </c>
      <c r="B13" s="2" t="s">
        <v>0</v>
      </c>
      <c r="C13" s="2" t="s">
        <v>7</v>
      </c>
      <c r="D13" s="2" t="s">
        <v>8</v>
      </c>
      <c r="E13" s="2" t="s">
        <v>9</v>
      </c>
      <c r="G13" s="21" t="s">
        <v>20</v>
      </c>
      <c r="H13" s="21"/>
      <c r="I13" s="21"/>
      <c r="J13" s="21"/>
      <c r="K13" s="21"/>
      <c r="L13" s="21"/>
      <c r="M13" s="21"/>
      <c r="N13" s="21"/>
      <c r="O13" s="21"/>
      <c r="P13" s="21"/>
    </row>
    <row r="14" spans="1:16" x14ac:dyDescent="0.35">
      <c r="A14" s="9" t="s">
        <v>1</v>
      </c>
      <c r="B14" s="11">
        <v>1000</v>
      </c>
      <c r="C14" s="11">
        <v>1000</v>
      </c>
      <c r="D14" s="11">
        <v>1000</v>
      </c>
      <c r="E14" s="11">
        <v>1000</v>
      </c>
      <c r="G14" s="21"/>
      <c r="H14" s="21"/>
      <c r="I14" s="21"/>
      <c r="J14" s="21"/>
      <c r="K14" s="21"/>
      <c r="L14" s="21"/>
      <c r="M14" s="21"/>
      <c r="N14" s="21"/>
      <c r="O14" s="21"/>
      <c r="P14" s="21"/>
    </row>
    <row r="15" spans="1:16" ht="14" customHeight="1" x14ac:dyDescent="0.35">
      <c r="A15" s="10" t="s">
        <v>2</v>
      </c>
      <c r="B15" s="12">
        <v>0.5</v>
      </c>
      <c r="C15" s="12"/>
      <c r="D15" s="12"/>
      <c r="E15" s="12"/>
      <c r="G15" s="21"/>
      <c r="H15" s="21"/>
      <c r="I15" s="21"/>
      <c r="J15" s="21"/>
      <c r="K15" s="21"/>
      <c r="L15" s="21"/>
      <c r="M15" s="21"/>
      <c r="N15" s="21"/>
      <c r="O15" s="21"/>
      <c r="P15" s="21"/>
    </row>
    <row r="16" spans="1:16" x14ac:dyDescent="0.35">
      <c r="A16" s="10" t="s">
        <v>3</v>
      </c>
      <c r="B16" s="12">
        <v>0.95</v>
      </c>
      <c r="C16" s="12"/>
      <c r="D16" s="12"/>
      <c r="E16" s="12"/>
    </row>
    <row r="17" spans="1:5" x14ac:dyDescent="0.35">
      <c r="A17" s="10" t="s">
        <v>5</v>
      </c>
      <c r="B17" s="12">
        <v>0.1</v>
      </c>
      <c r="C17" s="12"/>
      <c r="D17" s="12"/>
      <c r="E17" s="12"/>
    </row>
    <row r="18" spans="1:5" x14ac:dyDescent="0.35">
      <c r="A18" s="10" t="s">
        <v>25</v>
      </c>
      <c r="B18" s="12">
        <v>0.9</v>
      </c>
      <c r="C18" s="12"/>
      <c r="D18" s="12"/>
      <c r="E18" s="12"/>
    </row>
    <row r="19" spans="1:5" x14ac:dyDescent="0.35">
      <c r="A19" s="8" t="s">
        <v>19</v>
      </c>
      <c r="B19" s="4">
        <f>IFERROR(B14/B15/B16/B17/B18,"Needs Inputs")</f>
        <v>23391.812865497079</v>
      </c>
      <c r="C19" s="3" t="str">
        <f>IFERROR(C14/C15/C16/#REF!/C17,"Needs Inputs")</f>
        <v>Needs Inputs</v>
      </c>
      <c r="D19" s="3" t="str">
        <f>IFERROR(D14/D15/D16/#REF!/D17,"Needs Inputs")</f>
        <v>Needs Inputs</v>
      </c>
      <c r="E19" s="3" t="str">
        <f>IFERROR(E14/E15/E16/#REF!/E17,"Needs Inputs")</f>
        <v>Needs Inputs</v>
      </c>
    </row>
    <row r="22" spans="1:5" x14ac:dyDescent="0.35">
      <c r="A22" s="15" t="s">
        <v>21</v>
      </c>
      <c r="B22" s="15"/>
      <c r="C22" s="15"/>
      <c r="D22" s="15"/>
      <c r="E22" s="15"/>
    </row>
    <row r="23" spans="1:5" x14ac:dyDescent="0.35">
      <c r="A23" s="5" t="s">
        <v>10</v>
      </c>
      <c r="B23" s="7" t="s">
        <v>0</v>
      </c>
      <c r="C23" s="7" t="s">
        <v>7</v>
      </c>
      <c r="D23" s="7" t="s">
        <v>8</v>
      </c>
      <c r="E23" s="7" t="s">
        <v>9</v>
      </c>
    </row>
    <row r="24" spans="1:5" x14ac:dyDescent="0.35">
      <c r="A24" s="9" t="s">
        <v>1</v>
      </c>
      <c r="B24" s="11">
        <v>1000</v>
      </c>
      <c r="C24" s="11">
        <v>1000</v>
      </c>
      <c r="D24" s="11">
        <v>1000</v>
      </c>
      <c r="E24" s="11">
        <v>1000</v>
      </c>
    </row>
    <row r="25" spans="1:5" x14ac:dyDescent="0.35">
      <c r="A25" s="10" t="s">
        <v>2</v>
      </c>
      <c r="B25" s="12">
        <v>1</v>
      </c>
      <c r="C25" s="12"/>
      <c r="D25" s="12"/>
      <c r="E25" s="12"/>
    </row>
    <row r="26" spans="1:5" x14ac:dyDescent="0.35">
      <c r="A26" s="10" t="s">
        <v>3</v>
      </c>
      <c r="B26" s="12">
        <v>0.95</v>
      </c>
      <c r="C26" s="12"/>
      <c r="D26" s="12"/>
      <c r="E26" s="12"/>
    </row>
    <row r="27" spans="1:5" x14ac:dyDescent="0.35">
      <c r="A27" s="10" t="s">
        <v>22</v>
      </c>
      <c r="B27" s="12">
        <v>0.05</v>
      </c>
      <c r="C27" s="12"/>
      <c r="D27" s="12"/>
      <c r="E27" s="12"/>
    </row>
    <row r="28" spans="1:5" x14ac:dyDescent="0.35">
      <c r="A28" s="10" t="s">
        <v>25</v>
      </c>
      <c r="B28" s="12">
        <v>0.9</v>
      </c>
      <c r="C28" s="23"/>
      <c r="D28" s="23"/>
      <c r="E28" s="23"/>
    </row>
    <row r="29" spans="1:5" x14ac:dyDescent="0.35">
      <c r="A29" s="8" t="s">
        <v>23</v>
      </c>
      <c r="B29" s="4">
        <f>IFERROR(B24/B25/B26/B27/B28,"Needs Inputs")</f>
        <v>23391.812865497079</v>
      </c>
      <c r="C29" s="3" t="str">
        <f>IFERROR(C24/C25/C26/#REF!/C27,"Needs Inputs")</f>
        <v>Needs Inputs</v>
      </c>
      <c r="D29" s="3" t="str">
        <f>IFERROR(D24/D25/D26/#REF!/D27,"Needs Inputs")</f>
        <v>Needs Inputs</v>
      </c>
      <c r="E29" s="3" t="str">
        <f>IFERROR(E24/E25/E26/#REF!/E27,"Needs Inputs")</f>
        <v>Needs Inputs</v>
      </c>
    </row>
  </sheetData>
  <mergeCells count="16">
    <mergeCell ref="A22:E22"/>
    <mergeCell ref="H11:P11"/>
    <mergeCell ref="A1:E1"/>
    <mergeCell ref="A12:E12"/>
    <mergeCell ref="G8:G9"/>
    <mergeCell ref="G6:G7"/>
    <mergeCell ref="G4:G5"/>
    <mergeCell ref="G1:P1"/>
    <mergeCell ref="G12:P12"/>
    <mergeCell ref="G13:P15"/>
    <mergeCell ref="G2:G3"/>
    <mergeCell ref="H4:P5"/>
    <mergeCell ref="H2:P3"/>
    <mergeCell ref="H6:P7"/>
    <mergeCell ref="H8:P9"/>
    <mergeCell ref="H10:P10"/>
  </mergeCells>
  <conditionalFormatting sqref="B9:E9 B19:E19">
    <cfRule type="containsText" dxfId="1" priority="2" operator="containsText" text="Needs Inputs">
      <formula>NOT(ISERROR(SEARCH("Needs Inputs",B9)))</formula>
    </cfRule>
  </conditionalFormatting>
  <conditionalFormatting sqref="B29:E29">
    <cfRule type="containsText" dxfId="0" priority="1" operator="containsText" text="Needs Inputs">
      <formula>NOT(ISERROR(SEARCH("Needs Inputs",B29)))</formula>
    </cfRule>
  </conditionalFormatting>
  <pageMargins left="0.7" right="0.7" top="0.75" bottom="0.75" header="0.3" footer="0.3"/>
  <pageSetup orientation="portrait" horizontalDpi="1200" verticalDpi="1200"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Recruitment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Kelly</dc:creator>
  <cp:lastModifiedBy>Rick Kelly</cp:lastModifiedBy>
  <dcterms:created xsi:type="dcterms:W3CDTF">2006-09-16T00:00:00Z</dcterms:created>
  <dcterms:modified xsi:type="dcterms:W3CDTF">2015-10-05T17:51:17Z</dcterms:modified>
</cp:coreProperties>
</file>